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DINA 2023\Zelenilo\Sezonski rasad\Konkursna dokumentacija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3" i="1"/>
  <c r="H20" i="1"/>
  <c r="H11" i="1" l="1"/>
  <c r="H25" i="1" l="1"/>
  <c r="H26" i="1"/>
  <c r="H27" i="1"/>
  <c r="H28" i="1"/>
  <c r="H29" i="1"/>
  <c r="H30" i="1"/>
  <c r="H31" i="1"/>
  <c r="H32" i="1"/>
  <c r="H33" i="1"/>
  <c r="H34" i="1"/>
  <c r="H5" i="1" l="1"/>
  <c r="H17" i="1"/>
  <c r="H18" i="1"/>
  <c r="H19" i="1"/>
  <c r="H21" i="1"/>
  <c r="H23" i="1"/>
  <c r="H24" i="1"/>
  <c r="H35" i="1" l="1"/>
  <c r="H12" i="1"/>
  <c r="H14" i="1"/>
  <c r="H15" i="1"/>
  <c r="H16" i="1"/>
  <c r="F22" i="1" l="1"/>
  <c r="F36" i="1" s="1"/>
  <c r="F37" i="1" s="1"/>
  <c r="F38" i="1" s="1"/>
</calcChain>
</file>

<file path=xl/sharedStrings.xml><?xml version="1.0" encoding="utf-8"?>
<sst xmlns="http://schemas.openxmlformats.org/spreadsheetml/2006/main" count="42" uniqueCount="41">
  <si>
    <t>Редни бр.</t>
  </si>
  <si>
    <t>Назив</t>
  </si>
  <si>
    <t>Бр. Комада</t>
  </si>
  <si>
    <t>Цена</t>
  </si>
  <si>
    <t>Укупно</t>
  </si>
  <si>
    <t>Укупно:</t>
  </si>
  <si>
    <t>PDV</t>
  </si>
  <si>
    <t>2 Viola"White"</t>
  </si>
  <si>
    <t>9 Tagetes patula zuti</t>
  </si>
  <si>
    <t>10 Tagetes patula narandzasti</t>
  </si>
  <si>
    <t>Сезонски расад пролеће</t>
  </si>
  <si>
    <t>Сезонски расад јесен</t>
  </si>
  <si>
    <t>3  Begonia  bela sa roze ivicom zeleni list</t>
  </si>
  <si>
    <t>5  Begonia  tamno roze crveni list</t>
  </si>
  <si>
    <t>6  Begonia Maxi mix zeleni list, (svetlo roze, beli, crveni cvet)</t>
  </si>
  <si>
    <t>7  Begonia crvena zeleni list</t>
  </si>
  <si>
    <t>8 Cineraria maritina celog oboda</t>
  </si>
  <si>
    <t>11 Dahlia"Figaro mix", (beli, žuti, ljubičasti i crveni cvet sitni)</t>
  </si>
  <si>
    <t>12 Salvia splendens Vista mix, crvena tamna i svetla i beli cvet</t>
  </si>
  <si>
    <t>13 Pelargonium zonale Alice, tamno roze - ciklama</t>
  </si>
  <si>
    <t>14 Coleus mix, crvena, crvena sa žutom ivicom, žuti, roze zele.</t>
  </si>
  <si>
    <t>15 Dishondra Silver Falls, siva</t>
  </si>
  <si>
    <t>16 Pelargonium peltatum Rosky svetlo roze cvet</t>
  </si>
  <si>
    <t>17 Ageratum plavi, plavo ljubičaste boje</t>
  </si>
  <si>
    <t>1 Viola"Sanny day Mix", (žuti, narandžasti i beli cvet)</t>
  </si>
  <si>
    <t>3 Bellis perenis"Taso Mix",(beli, roze i crveni cvet)</t>
  </si>
  <si>
    <t>4 Bellis perenis"Rabela", (roze cvet)</t>
  </si>
  <si>
    <t>6 Viola "Scarlet", (crveni cvet)</t>
  </si>
  <si>
    <t>7 Viola "Blue Velvet", (tamno ljubičasta)</t>
  </si>
  <si>
    <t>8  Viola"Orange", (narandžasta)</t>
  </si>
  <si>
    <t>9  Viola"True Blue", (svetlo ljubičasta)</t>
  </si>
  <si>
    <t>10  Viola "Metalic Blue Blotch", (bela sa plavim okom)</t>
  </si>
  <si>
    <t>11Viola"Peach Shades", (roze sa narandžastim okom)</t>
  </si>
  <si>
    <t>12Viola"Purple and Orange", (ljubi. sa narandža. Okom)</t>
  </si>
  <si>
    <t>13 Viola "Wine countryu Mix",limun žuta, ljubi. sa okom</t>
  </si>
  <si>
    <t>i crvena sa okom</t>
  </si>
  <si>
    <t>4 Sunpatiens roze</t>
  </si>
  <si>
    <t>1 Sunpatiens beli</t>
  </si>
  <si>
    <t>2  Begonia narandzasta zeleni list</t>
  </si>
  <si>
    <t>Napomena: Obrazac strukture ponuđene cene se ne potpisuje i ne skenira, već se popunjen na obrascu iz dokumentacije o nabavci popunjava i obavezno dostavlja uz elektronsku ponudu koja se dostavlja putem Portala javnih nabavki</t>
  </si>
  <si>
    <t>ОБРАЗАЦ СТРУКТУРЕ ПОНУЂЕНЕ ЦЕНЕ ЗА ЈАВНУ НАБАВКУ СЕЗОНСКОГ РАСАДА, ЈН 03/23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</si>
</sst>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2" fillId="0" borderId="0" xfId="0" applyFont="1"/>
    <xf numFmtId="4" fontId="3" fillId="0" borderId="0" xfId="0" applyNumberFormat="1" applyFont="1" applyAlignment="1">
      <alignment horizontal="center" vertical="center"/>
    </xf>
    <xf numFmtId="4" fontId="0" fillId="0" borderId="0" xfId="0" applyNumberForma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4" fontId="4" fillId="0" borderId="3" xfId="0" applyNumberFormat="1" applyFont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7"/>
  <sheetViews>
    <sheetView tabSelected="1" topLeftCell="A22" zoomScale="95" zoomScaleNormal="95" workbookViewId="0">
      <selection activeCell="K8" sqref="K8"/>
    </sheetView>
  </sheetViews>
  <sheetFormatPr defaultRowHeight="15" x14ac:dyDescent="0.25"/>
  <cols>
    <col min="1" max="1" width="2.7109375" customWidth="1"/>
    <col min="2" max="2" width="0.5703125" hidden="1" customWidth="1"/>
    <col min="4" max="4" width="29.7109375" customWidth="1"/>
    <col min="5" max="5" width="15" customWidth="1"/>
    <col min="6" max="6" width="13.42578125" customWidth="1"/>
    <col min="7" max="7" width="11.85546875" bestFit="1" customWidth="1"/>
    <col min="8" max="8" width="13.140625" bestFit="1" customWidth="1"/>
  </cols>
  <sheetData>
    <row r="1" spans="3:8" ht="29.25" customHeight="1" x14ac:dyDescent="0.25">
      <c r="C1" s="24" t="s">
        <v>40</v>
      </c>
      <c r="D1" s="24"/>
      <c r="E1" s="24"/>
      <c r="F1" s="24"/>
      <c r="G1" s="24"/>
      <c r="H1" s="24"/>
    </row>
    <row r="2" spans="3:8" ht="18" customHeight="1" x14ac:dyDescent="0.25">
      <c r="C2" s="24"/>
      <c r="D2" s="24"/>
      <c r="E2" s="24"/>
      <c r="F2" s="24"/>
      <c r="G2" s="24"/>
      <c r="H2" s="24"/>
    </row>
    <row r="3" spans="3:8" ht="29.25" customHeight="1" x14ac:dyDescent="0.25">
      <c r="C3" s="10" t="s">
        <v>0</v>
      </c>
      <c r="D3" s="9" t="s">
        <v>1</v>
      </c>
      <c r="E3" s="9"/>
      <c r="F3" s="9" t="s">
        <v>2</v>
      </c>
      <c r="G3" s="9" t="s">
        <v>3</v>
      </c>
      <c r="H3" s="9" t="s">
        <v>4</v>
      </c>
    </row>
    <row r="4" spans="3:8" x14ac:dyDescent="0.25">
      <c r="C4" s="6"/>
      <c r="D4" s="26" t="s">
        <v>10</v>
      </c>
      <c r="E4" s="26"/>
      <c r="F4" s="26"/>
      <c r="G4" s="7"/>
      <c r="H4" s="7"/>
    </row>
    <row r="5" spans="3:8" x14ac:dyDescent="0.25">
      <c r="C5" s="21" t="s">
        <v>37</v>
      </c>
      <c r="D5" s="22"/>
      <c r="E5" s="23"/>
      <c r="F5" s="10">
        <v>1400</v>
      </c>
      <c r="G5" s="11">
        <v>0</v>
      </c>
      <c r="H5" s="11">
        <f>SUM(F5*G5)</f>
        <v>0</v>
      </c>
    </row>
    <row r="6" spans="3:8" x14ac:dyDescent="0.25">
      <c r="C6" s="21" t="s">
        <v>38</v>
      </c>
      <c r="D6" s="22"/>
      <c r="E6" s="23"/>
      <c r="F6" s="10">
        <v>5550</v>
      </c>
      <c r="G6" s="11">
        <v>0</v>
      </c>
      <c r="H6" s="11">
        <f t="shared" ref="H6:H10" si="0">SUM(F6*G6)</f>
        <v>0</v>
      </c>
    </row>
    <row r="7" spans="3:8" x14ac:dyDescent="0.25">
      <c r="C7" s="21" t="s">
        <v>12</v>
      </c>
      <c r="D7" s="22"/>
      <c r="E7" s="23"/>
      <c r="F7" s="10">
        <v>450</v>
      </c>
      <c r="G7" s="11">
        <v>0</v>
      </c>
      <c r="H7" s="11">
        <f t="shared" si="0"/>
        <v>0</v>
      </c>
    </row>
    <row r="8" spans="3:8" x14ac:dyDescent="0.25">
      <c r="C8" s="21" t="s">
        <v>36</v>
      </c>
      <c r="D8" s="22"/>
      <c r="E8" s="23"/>
      <c r="F8" s="10">
        <v>2900</v>
      </c>
      <c r="G8" s="11">
        <v>0</v>
      </c>
      <c r="H8" s="11">
        <f t="shared" si="0"/>
        <v>0</v>
      </c>
    </row>
    <row r="9" spans="3:8" x14ac:dyDescent="0.25">
      <c r="C9" s="21" t="s">
        <v>13</v>
      </c>
      <c r="D9" s="22"/>
      <c r="E9" s="23"/>
      <c r="F9" s="10">
        <v>1900</v>
      </c>
      <c r="G9" s="11">
        <v>0</v>
      </c>
      <c r="H9" s="11">
        <f t="shared" si="0"/>
        <v>0</v>
      </c>
    </row>
    <row r="10" spans="3:8" x14ac:dyDescent="0.25">
      <c r="C10" s="21" t="s">
        <v>14</v>
      </c>
      <c r="D10" s="22"/>
      <c r="E10" s="23"/>
      <c r="F10" s="10">
        <v>1100</v>
      </c>
      <c r="G10" s="11">
        <v>0</v>
      </c>
      <c r="H10" s="11">
        <f t="shared" si="0"/>
        <v>0</v>
      </c>
    </row>
    <row r="11" spans="3:8" x14ac:dyDescent="0.25">
      <c r="C11" s="21" t="s">
        <v>15</v>
      </c>
      <c r="D11" s="22"/>
      <c r="E11" s="23"/>
      <c r="F11" s="10">
        <v>2400</v>
      </c>
      <c r="G11" s="11">
        <v>0</v>
      </c>
      <c r="H11" s="11">
        <f>SUM(F11*G11)</f>
        <v>0</v>
      </c>
    </row>
    <row r="12" spans="3:8" x14ac:dyDescent="0.25">
      <c r="C12" s="21" t="s">
        <v>16</v>
      </c>
      <c r="D12" s="22"/>
      <c r="E12" s="23"/>
      <c r="F12" s="10">
        <v>3250</v>
      </c>
      <c r="G12" s="11">
        <v>0</v>
      </c>
      <c r="H12" s="11">
        <f t="shared" ref="H12:H16" si="1">SUM(F12*G12)</f>
        <v>0</v>
      </c>
    </row>
    <row r="13" spans="3:8" x14ac:dyDescent="0.25">
      <c r="C13" s="18" t="s">
        <v>8</v>
      </c>
      <c r="D13" s="19"/>
      <c r="E13" s="20"/>
      <c r="F13" s="10">
        <v>1600</v>
      </c>
      <c r="G13" s="16">
        <v>0</v>
      </c>
      <c r="H13" s="11">
        <f t="shared" si="1"/>
        <v>0</v>
      </c>
    </row>
    <row r="14" spans="3:8" x14ac:dyDescent="0.25">
      <c r="C14" s="18" t="s">
        <v>9</v>
      </c>
      <c r="D14" s="19"/>
      <c r="E14" s="20"/>
      <c r="F14" s="15">
        <v>400</v>
      </c>
      <c r="G14" s="16">
        <v>0</v>
      </c>
      <c r="H14" s="11">
        <f t="shared" si="1"/>
        <v>0</v>
      </c>
    </row>
    <row r="15" spans="3:8" x14ac:dyDescent="0.25">
      <c r="C15" s="21" t="s">
        <v>17</v>
      </c>
      <c r="D15" s="22"/>
      <c r="E15" s="23"/>
      <c r="F15" s="15">
        <v>1200</v>
      </c>
      <c r="G15" s="16">
        <v>0</v>
      </c>
      <c r="H15" s="11">
        <f t="shared" si="1"/>
        <v>0</v>
      </c>
    </row>
    <row r="16" spans="3:8" x14ac:dyDescent="0.25">
      <c r="C16" s="21" t="s">
        <v>18</v>
      </c>
      <c r="D16" s="22"/>
      <c r="E16" s="23"/>
      <c r="F16" s="10">
        <v>550</v>
      </c>
      <c r="G16" s="11">
        <v>0</v>
      </c>
      <c r="H16" s="11">
        <f t="shared" si="1"/>
        <v>0</v>
      </c>
    </row>
    <row r="17" spans="3:8" x14ac:dyDescent="0.25">
      <c r="C17" s="21" t="s">
        <v>19</v>
      </c>
      <c r="D17" s="22"/>
      <c r="E17" s="23"/>
      <c r="F17" s="15">
        <v>34</v>
      </c>
      <c r="G17" s="11">
        <v>0</v>
      </c>
      <c r="H17" s="11">
        <f t="shared" ref="H17:H24" si="2">SUM(F17*G17)</f>
        <v>0</v>
      </c>
    </row>
    <row r="18" spans="3:8" x14ac:dyDescent="0.25">
      <c r="C18" s="21" t="s">
        <v>20</v>
      </c>
      <c r="D18" s="22"/>
      <c r="E18" s="23"/>
      <c r="F18" s="10">
        <v>1800</v>
      </c>
      <c r="G18" s="11">
        <v>0</v>
      </c>
      <c r="H18" s="11">
        <f t="shared" si="2"/>
        <v>0</v>
      </c>
    </row>
    <row r="19" spans="3:8" x14ac:dyDescent="0.25">
      <c r="C19" s="21" t="s">
        <v>21</v>
      </c>
      <c r="D19" s="22"/>
      <c r="E19" s="23"/>
      <c r="F19" s="10">
        <v>34</v>
      </c>
      <c r="G19" s="11">
        <v>0</v>
      </c>
      <c r="H19" s="11">
        <f t="shared" si="2"/>
        <v>0</v>
      </c>
    </row>
    <row r="20" spans="3:8" x14ac:dyDescent="0.25">
      <c r="C20" s="21" t="s">
        <v>22</v>
      </c>
      <c r="D20" s="22"/>
      <c r="E20" s="23"/>
      <c r="F20" s="10">
        <v>68</v>
      </c>
      <c r="G20" s="11">
        <v>0</v>
      </c>
      <c r="H20" s="11">
        <f>SUM(F20*G20)</f>
        <v>0</v>
      </c>
    </row>
    <row r="21" spans="3:8" x14ac:dyDescent="0.25">
      <c r="C21" s="21" t="s">
        <v>23</v>
      </c>
      <c r="D21" s="22"/>
      <c r="E21" s="23"/>
      <c r="F21" s="10">
        <v>400</v>
      </c>
      <c r="G21" s="11">
        <v>0</v>
      </c>
      <c r="H21" s="11">
        <f t="shared" si="2"/>
        <v>0</v>
      </c>
    </row>
    <row r="22" spans="3:8" x14ac:dyDescent="0.25">
      <c r="C22" s="26" t="s">
        <v>11</v>
      </c>
      <c r="D22" s="26"/>
      <c r="E22" s="26"/>
      <c r="F22" s="27">
        <f>SUM(H5:H21)</f>
        <v>0</v>
      </c>
      <c r="G22" s="28"/>
      <c r="H22" s="29"/>
    </row>
    <row r="23" spans="3:8" ht="15.75" x14ac:dyDescent="0.25">
      <c r="C23" s="30" t="s">
        <v>24</v>
      </c>
      <c r="D23" s="31"/>
      <c r="E23" s="32"/>
      <c r="F23" s="10">
        <v>1100</v>
      </c>
      <c r="G23" s="11">
        <v>0</v>
      </c>
      <c r="H23" s="11">
        <f t="shared" si="2"/>
        <v>0</v>
      </c>
    </row>
    <row r="24" spans="3:8" ht="15.75" x14ac:dyDescent="0.25">
      <c r="C24" s="30" t="s">
        <v>7</v>
      </c>
      <c r="D24" s="31"/>
      <c r="E24" s="32"/>
      <c r="F24" s="10">
        <v>5440</v>
      </c>
      <c r="G24" s="11">
        <v>0</v>
      </c>
      <c r="H24" s="11">
        <f t="shared" si="2"/>
        <v>0</v>
      </c>
    </row>
    <row r="25" spans="3:8" ht="15.75" x14ac:dyDescent="0.25">
      <c r="C25" s="30" t="s">
        <v>25</v>
      </c>
      <c r="D25" s="31"/>
      <c r="E25" s="32"/>
      <c r="F25" s="10">
        <v>200</v>
      </c>
      <c r="G25" s="11">
        <v>0</v>
      </c>
      <c r="H25" s="11">
        <f t="shared" ref="H25:H34" si="3">SUM(F25*G25)</f>
        <v>0</v>
      </c>
    </row>
    <row r="26" spans="3:8" ht="15.75" x14ac:dyDescent="0.25">
      <c r="C26" s="30" t="s">
        <v>26</v>
      </c>
      <c r="D26" s="31"/>
      <c r="E26" s="32"/>
      <c r="F26" s="10">
        <v>500</v>
      </c>
      <c r="G26" s="11">
        <v>0</v>
      </c>
      <c r="H26" s="11">
        <f t="shared" si="3"/>
        <v>0</v>
      </c>
    </row>
    <row r="27" spans="3:8" ht="15.75" x14ac:dyDescent="0.25">
      <c r="C27" s="30" t="s">
        <v>27</v>
      </c>
      <c r="D27" s="31"/>
      <c r="E27" s="32"/>
      <c r="F27" s="10">
        <v>650</v>
      </c>
      <c r="G27" s="11">
        <v>0</v>
      </c>
      <c r="H27" s="11">
        <f t="shared" si="3"/>
        <v>0</v>
      </c>
    </row>
    <row r="28" spans="3:8" ht="15.75" x14ac:dyDescent="0.25">
      <c r="C28" s="30" t="s">
        <v>28</v>
      </c>
      <c r="D28" s="31"/>
      <c r="E28" s="32"/>
      <c r="F28" s="10">
        <v>2840</v>
      </c>
      <c r="G28" s="11">
        <v>0</v>
      </c>
      <c r="H28" s="11">
        <f t="shared" si="3"/>
        <v>0</v>
      </c>
    </row>
    <row r="29" spans="3:8" ht="15.75" x14ac:dyDescent="0.25">
      <c r="C29" s="30" t="s">
        <v>29</v>
      </c>
      <c r="D29" s="31"/>
      <c r="E29" s="32"/>
      <c r="F29" s="10">
        <v>2250</v>
      </c>
      <c r="G29" s="11">
        <v>0</v>
      </c>
      <c r="H29" s="11">
        <f t="shared" si="3"/>
        <v>0</v>
      </c>
    </row>
    <row r="30" spans="3:8" ht="15.75" x14ac:dyDescent="0.25">
      <c r="C30" s="30" t="s">
        <v>30</v>
      </c>
      <c r="D30" s="31"/>
      <c r="E30" s="32"/>
      <c r="F30" s="10">
        <v>950</v>
      </c>
      <c r="G30" s="11">
        <v>0</v>
      </c>
      <c r="H30" s="11">
        <f t="shared" si="3"/>
        <v>0</v>
      </c>
    </row>
    <row r="31" spans="3:8" ht="15.75" x14ac:dyDescent="0.25">
      <c r="C31" s="30" t="s">
        <v>31</v>
      </c>
      <c r="D31" s="31"/>
      <c r="E31" s="32"/>
      <c r="F31" s="10">
        <v>2600</v>
      </c>
      <c r="G31" s="11">
        <v>0</v>
      </c>
      <c r="H31" s="11">
        <f t="shared" si="3"/>
        <v>0</v>
      </c>
    </row>
    <row r="32" spans="3:8" ht="15.75" x14ac:dyDescent="0.25">
      <c r="C32" s="30" t="s">
        <v>32</v>
      </c>
      <c r="D32" s="31"/>
      <c r="E32" s="32"/>
      <c r="F32" s="10">
        <v>1270</v>
      </c>
      <c r="G32" s="11">
        <v>0</v>
      </c>
      <c r="H32" s="11">
        <f t="shared" si="3"/>
        <v>0</v>
      </c>
    </row>
    <row r="33" spans="3:16" ht="15.75" x14ac:dyDescent="0.25">
      <c r="C33" s="30" t="s">
        <v>33</v>
      </c>
      <c r="D33" s="31"/>
      <c r="E33" s="32"/>
      <c r="F33" s="10">
        <v>550</v>
      </c>
      <c r="G33" s="11">
        <v>0</v>
      </c>
      <c r="H33" s="11">
        <f t="shared" si="3"/>
        <v>0</v>
      </c>
    </row>
    <row r="34" spans="3:16" ht="15.75" x14ac:dyDescent="0.25">
      <c r="C34" s="36" t="s">
        <v>34</v>
      </c>
      <c r="D34" s="37"/>
      <c r="E34" s="38"/>
      <c r="F34" s="10">
        <v>900</v>
      </c>
      <c r="G34" s="11">
        <v>0</v>
      </c>
      <c r="H34" s="11">
        <f t="shared" si="3"/>
        <v>0</v>
      </c>
    </row>
    <row r="35" spans="3:16" ht="15.75" x14ac:dyDescent="0.25">
      <c r="C35" s="36" t="s">
        <v>35</v>
      </c>
      <c r="D35" s="37"/>
      <c r="E35" s="38"/>
      <c r="F35" s="12"/>
      <c r="G35" s="13"/>
      <c r="H35" s="14">
        <f>SUM(H23:H34)</f>
        <v>0</v>
      </c>
    </row>
    <row r="36" spans="3:16" ht="15.75" x14ac:dyDescent="0.25">
      <c r="C36" s="7" t="s">
        <v>5</v>
      </c>
      <c r="D36" s="8"/>
      <c r="E36" s="7"/>
      <c r="F36" s="33">
        <f>SUM(H35+F22)</f>
        <v>0</v>
      </c>
      <c r="G36" s="34"/>
      <c r="H36" s="35"/>
      <c r="K36" s="1"/>
      <c r="L36" s="1"/>
      <c r="M36" s="1"/>
      <c r="N36" s="2"/>
      <c r="O36" s="3"/>
      <c r="P36" s="4"/>
    </row>
    <row r="37" spans="3:16" x14ac:dyDescent="0.25">
      <c r="C37" s="25" t="s">
        <v>6</v>
      </c>
      <c r="D37" s="25"/>
      <c r="E37" s="7"/>
      <c r="F37" s="33">
        <f>F36*10/100</f>
        <v>0</v>
      </c>
      <c r="G37" s="34"/>
      <c r="H37" s="35"/>
    </row>
    <row r="38" spans="3:16" x14ac:dyDescent="0.25">
      <c r="C38" s="7" t="s">
        <v>5</v>
      </c>
      <c r="D38" s="8"/>
      <c r="E38" s="7"/>
      <c r="F38" s="33">
        <f>SUM(F36+F37)</f>
        <v>0</v>
      </c>
      <c r="G38" s="34"/>
      <c r="H38" s="35"/>
    </row>
    <row r="39" spans="3:16" ht="18" customHeight="1" x14ac:dyDescent="0.25"/>
    <row r="42" spans="3:16" ht="120" x14ac:dyDescent="0.25">
      <c r="D42" s="17" t="s">
        <v>39</v>
      </c>
      <c r="F42" s="5"/>
    </row>
    <row r="46" spans="3:16" x14ac:dyDescent="0.25">
      <c r="F46" s="5"/>
    </row>
    <row r="47" spans="3:16" x14ac:dyDescent="0.25">
      <c r="F47" s="5"/>
    </row>
  </sheetData>
  <mergeCells count="38">
    <mergeCell ref="F38:H38"/>
    <mergeCell ref="F37:H37"/>
    <mergeCell ref="C32:E32"/>
    <mergeCell ref="C33:E33"/>
    <mergeCell ref="C34:E34"/>
    <mergeCell ref="C35:E35"/>
    <mergeCell ref="C28:E28"/>
    <mergeCell ref="C29:E29"/>
    <mergeCell ref="C30:E30"/>
    <mergeCell ref="C31:E31"/>
    <mergeCell ref="F36:H36"/>
    <mergeCell ref="C24:E24"/>
    <mergeCell ref="C25:E25"/>
    <mergeCell ref="C26:E26"/>
    <mergeCell ref="C22:E22"/>
    <mergeCell ref="C27:E27"/>
    <mergeCell ref="C1:H2"/>
    <mergeCell ref="C37:D37"/>
    <mergeCell ref="D4:F4"/>
    <mergeCell ref="C5:E5"/>
    <mergeCell ref="C12:E12"/>
    <mergeCell ref="C14:E14"/>
    <mergeCell ref="C15:E15"/>
    <mergeCell ref="C16:E16"/>
    <mergeCell ref="C17:E17"/>
    <mergeCell ref="C11:E11"/>
    <mergeCell ref="F22:H22"/>
    <mergeCell ref="C18:E18"/>
    <mergeCell ref="C19:E19"/>
    <mergeCell ref="C20:E20"/>
    <mergeCell ref="C21:E21"/>
    <mergeCell ref="C23:E23"/>
    <mergeCell ref="C13:E13"/>
    <mergeCell ref="C6:E6"/>
    <mergeCell ref="C7:E7"/>
    <mergeCell ref="C8:E8"/>
    <mergeCell ref="C9:E9"/>
    <mergeCell ref="C10:E10"/>
  </mergeCells>
  <phoneticPr fontId="11" type="noConversion"/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Deftones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Ilija</cp:lastModifiedBy>
  <cp:lastPrinted>2023-03-07T09:30:33Z</cp:lastPrinted>
  <dcterms:created xsi:type="dcterms:W3CDTF">2009-05-19T05:50:23Z</dcterms:created>
  <dcterms:modified xsi:type="dcterms:W3CDTF">2023-03-17T09:45:34Z</dcterms:modified>
</cp:coreProperties>
</file>