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acija\GODINA 2025\Zelenilo\Tenderi\Sadni materijal\Konkursna dokumentacija\"/>
    </mc:Choice>
  </mc:AlternateContent>
  <xr:revisionPtr revIDLastSave="0" documentId="13_ncr:1_{7BE4977B-FC23-4DEE-8352-4F8ECF8573AD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21" i="1" l="1"/>
  <c r="F37" i="1"/>
  <c r="H36" i="1"/>
  <c r="H19" i="1"/>
  <c r="H18" i="1"/>
  <c r="H20" i="1"/>
  <c r="H13" i="1"/>
  <c r="H16" i="1" l="1"/>
  <c r="H6" i="1" l="1"/>
  <c r="H25" i="1" l="1"/>
  <c r="H26" i="1"/>
  <c r="H27" i="1"/>
  <c r="H28" i="1"/>
  <c r="H29" i="1"/>
  <c r="H30" i="1"/>
  <c r="H31" i="1"/>
  <c r="H32" i="1"/>
  <c r="H33" i="1"/>
  <c r="H34" i="1"/>
  <c r="H35" i="1"/>
  <c r="H5" i="1" l="1"/>
  <c r="H12" i="1"/>
  <c r="H14" i="1"/>
  <c r="H15" i="1"/>
  <c r="H17" i="1"/>
  <c r="H23" i="1"/>
  <c r="H24" i="1"/>
  <c r="H37" i="1" l="1"/>
  <c r="H7" i="1"/>
  <c r="H8" i="1"/>
  <c r="H9" i="1"/>
  <c r="H10" i="1"/>
  <c r="H11" i="1"/>
  <c r="F22" i="1" l="1"/>
  <c r="F38" i="1" s="1"/>
  <c r="F39" i="1" s="1"/>
  <c r="F40" i="1"/>
</calcChain>
</file>

<file path=xl/sharedStrings.xml><?xml version="1.0" encoding="utf-8"?>
<sst xmlns="http://schemas.openxmlformats.org/spreadsheetml/2006/main" count="41" uniqueCount="40">
  <si>
    <t>Редни бр.</t>
  </si>
  <si>
    <t>Назив</t>
  </si>
  <si>
    <t>Бр. Комада</t>
  </si>
  <si>
    <t>Цена</t>
  </si>
  <si>
    <t>Укупно</t>
  </si>
  <si>
    <t>Укупно:</t>
  </si>
  <si>
    <t>Сезонски расад</t>
  </si>
  <si>
    <t>4 Bellis perenis"Rabela"</t>
  </si>
  <si>
    <t>PDV</t>
  </si>
  <si>
    <t>1 Viola"Sanny day Mix"</t>
  </si>
  <si>
    <t>2 Viola"White"</t>
  </si>
  <si>
    <t>6 Viola "Scarlet"</t>
  </si>
  <si>
    <t>8  Viola"Orange"</t>
  </si>
  <si>
    <t>9  Viola"True Blue"</t>
  </si>
  <si>
    <t>1  Begonia  bela  zeleni list</t>
  </si>
  <si>
    <t>3 Begonia roze zeleni list</t>
  </si>
  <si>
    <t>2  Begonia crvena zeleni list</t>
  </si>
  <si>
    <t>4 Begonia  pink zeleni list</t>
  </si>
  <si>
    <t>5 Begonia bikolor zeleni list</t>
  </si>
  <si>
    <t>6Tagetes patula "Super hero" mix</t>
  </si>
  <si>
    <t>7 SunPatiens ljubicasta</t>
  </si>
  <si>
    <t>8 SunPatiens crvena</t>
  </si>
  <si>
    <t>9 SunPatiens roze</t>
  </si>
  <si>
    <t>10 Coleus blumei mix</t>
  </si>
  <si>
    <t>13 Ageratum plavi</t>
  </si>
  <si>
    <t>11  Gazania"Kiss frosty"mix</t>
  </si>
  <si>
    <t>12 Pelargonium zonale Nano mix</t>
  </si>
  <si>
    <t>14 Ageratum beli</t>
  </si>
  <si>
    <t>15 Dahlia"Figaro mix"</t>
  </si>
  <si>
    <t>16 Dichondra"Silver Surfer"</t>
  </si>
  <si>
    <t>3 Bellis perenis"Taso Red"</t>
  </si>
  <si>
    <t>5  Bellis perenis"Habaner"</t>
  </si>
  <si>
    <t>7 Viola "Violet"</t>
  </si>
  <si>
    <t>10  Viola "Yellow"</t>
  </si>
  <si>
    <t>11Viola sitna"Black with wye"</t>
  </si>
  <si>
    <t>12Viola sitna"Deep orange"</t>
  </si>
  <si>
    <t>13 Viola sitna "White rose wing"</t>
  </si>
  <si>
    <t>14 Myosotis "Sylva mix"</t>
  </si>
  <si>
    <t>Образац структуре понуђене цене за јавну набавку сезонског расада, број ЈН 02/25</t>
  </si>
  <si>
    <t>Napomena: Obrazac strukture ponuđene cene se ne potpisuje i ne skenira, već se popunjen na obrascu iz dokumentacije o nabavci popunjava i obavezno dostavlja uz elektronsku ponudu koja se dostavlja putem Portala javnih nabavki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</si>
</sst>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9" fontId="1" fillId="0" borderId="0" xfId="0" applyNumberFormat="1" applyFont="1"/>
    <xf numFmtId="0" fontId="2" fillId="0" borderId="0" xfId="0" applyFont="1"/>
    <xf numFmtId="4" fontId="3" fillId="0" borderId="0" xfId="0" applyNumberFormat="1" applyFont="1" applyAlignment="1">
      <alignment horizontal="center" vertical="center"/>
    </xf>
    <xf numFmtId="4" fontId="0" fillId="0" borderId="0" xfId="0" applyNumberForma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4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49"/>
  <sheetViews>
    <sheetView tabSelected="1" topLeftCell="A7" zoomScale="95" zoomScaleNormal="95" workbookViewId="0">
      <selection activeCell="F13" sqref="F13"/>
    </sheetView>
  </sheetViews>
  <sheetFormatPr defaultRowHeight="14.4" x14ac:dyDescent="0.3"/>
  <cols>
    <col min="1" max="1" width="2.6640625" customWidth="1"/>
    <col min="2" max="2" width="0.5546875" hidden="1" customWidth="1"/>
    <col min="4" max="4" width="29.6640625" customWidth="1"/>
    <col min="5" max="5" width="15" customWidth="1"/>
    <col min="6" max="6" width="13.44140625" customWidth="1"/>
    <col min="7" max="7" width="11.88671875" bestFit="1" customWidth="1"/>
    <col min="8" max="8" width="13.109375" bestFit="1" customWidth="1"/>
  </cols>
  <sheetData>
    <row r="1" spans="3:8" ht="29.25" customHeight="1" x14ac:dyDescent="0.3">
      <c r="C1" s="30" t="s">
        <v>38</v>
      </c>
      <c r="D1" s="31"/>
      <c r="E1" s="31"/>
      <c r="F1" s="31"/>
      <c r="G1" s="31"/>
      <c r="H1" s="32"/>
    </row>
    <row r="2" spans="3:8" ht="18" customHeight="1" x14ac:dyDescent="0.3">
      <c r="C2" s="33"/>
      <c r="D2" s="34"/>
      <c r="E2" s="34"/>
      <c r="F2" s="34"/>
      <c r="G2" s="34"/>
      <c r="H2" s="35"/>
    </row>
    <row r="3" spans="3:8" ht="29.25" customHeight="1" x14ac:dyDescent="0.3">
      <c r="C3" s="10" t="s">
        <v>0</v>
      </c>
      <c r="D3" s="9" t="s">
        <v>1</v>
      </c>
      <c r="E3" s="9"/>
      <c r="F3" s="9" t="s">
        <v>2</v>
      </c>
      <c r="G3" s="9" t="s">
        <v>3</v>
      </c>
      <c r="H3" s="9" t="s">
        <v>4</v>
      </c>
    </row>
    <row r="4" spans="3:8" x14ac:dyDescent="0.3">
      <c r="C4" s="6"/>
      <c r="D4" s="37" t="s">
        <v>6</v>
      </c>
      <c r="E4" s="37"/>
      <c r="F4" s="37"/>
      <c r="G4" s="7"/>
      <c r="H4" s="7"/>
    </row>
    <row r="5" spans="3:8" x14ac:dyDescent="0.3">
      <c r="C5" s="38" t="s">
        <v>14</v>
      </c>
      <c r="D5" s="39"/>
      <c r="E5" s="40"/>
      <c r="F5" s="10">
        <v>1000</v>
      </c>
      <c r="G5" s="22"/>
      <c r="H5" s="11">
        <f>SUM(F5*G5)</f>
        <v>0</v>
      </c>
    </row>
    <row r="6" spans="3:8" x14ac:dyDescent="0.3">
      <c r="C6" s="38" t="s">
        <v>16</v>
      </c>
      <c r="D6" s="39"/>
      <c r="E6" s="40"/>
      <c r="F6" s="10">
        <v>4000</v>
      </c>
      <c r="G6" s="22"/>
      <c r="H6" s="11">
        <f>SUM(F6*G6)</f>
        <v>0</v>
      </c>
    </row>
    <row r="7" spans="3:8" x14ac:dyDescent="0.3">
      <c r="C7" s="38" t="s">
        <v>15</v>
      </c>
      <c r="D7" s="39"/>
      <c r="E7" s="40"/>
      <c r="F7" s="10">
        <v>3800</v>
      </c>
      <c r="G7" s="22"/>
      <c r="H7" s="11">
        <f t="shared" ref="H7:H11" si="0">SUM(F7*G7)</f>
        <v>0</v>
      </c>
    </row>
    <row r="8" spans="3:8" x14ac:dyDescent="0.3">
      <c r="C8" s="41" t="s">
        <v>17</v>
      </c>
      <c r="D8" s="42"/>
      <c r="E8" s="43"/>
      <c r="F8" s="21">
        <v>1100</v>
      </c>
      <c r="G8" s="22"/>
      <c r="H8" s="11">
        <f t="shared" si="0"/>
        <v>0</v>
      </c>
    </row>
    <row r="9" spans="3:8" x14ac:dyDescent="0.3">
      <c r="C9" s="38" t="s">
        <v>18</v>
      </c>
      <c r="D9" s="39"/>
      <c r="E9" s="40"/>
      <c r="F9" s="21">
        <v>600</v>
      </c>
      <c r="G9" s="22"/>
      <c r="H9" s="11">
        <f t="shared" si="0"/>
        <v>0</v>
      </c>
    </row>
    <row r="10" spans="3:8" x14ac:dyDescent="0.3">
      <c r="C10" s="41" t="s">
        <v>19</v>
      </c>
      <c r="D10" s="42"/>
      <c r="E10" s="43"/>
      <c r="F10" s="10">
        <v>2200</v>
      </c>
      <c r="G10" s="11"/>
      <c r="H10" s="11">
        <f t="shared" si="0"/>
        <v>0</v>
      </c>
    </row>
    <row r="11" spans="3:8" x14ac:dyDescent="0.3">
      <c r="C11" s="41" t="s">
        <v>20</v>
      </c>
      <c r="D11" s="42"/>
      <c r="E11" s="43"/>
      <c r="F11" s="21">
        <v>2600</v>
      </c>
      <c r="G11" s="11"/>
      <c r="H11" s="11">
        <f t="shared" si="0"/>
        <v>0</v>
      </c>
    </row>
    <row r="12" spans="3:8" x14ac:dyDescent="0.3">
      <c r="C12" s="41" t="s">
        <v>21</v>
      </c>
      <c r="D12" s="42"/>
      <c r="E12" s="43"/>
      <c r="F12" s="21">
        <v>2660</v>
      </c>
      <c r="G12" s="11"/>
      <c r="H12" s="11">
        <f t="shared" ref="H12:H24" si="1">SUM(F12*G12)</f>
        <v>0</v>
      </c>
    </row>
    <row r="13" spans="3:8" x14ac:dyDescent="0.3">
      <c r="C13" s="41" t="s">
        <v>22</v>
      </c>
      <c r="D13" s="42"/>
      <c r="E13" s="43"/>
      <c r="F13" s="21">
        <v>1176</v>
      </c>
      <c r="G13" s="11"/>
      <c r="H13" s="11">
        <f t="shared" si="1"/>
        <v>0</v>
      </c>
    </row>
    <row r="14" spans="3:8" x14ac:dyDescent="0.3">
      <c r="C14" s="38" t="s">
        <v>23</v>
      </c>
      <c r="D14" s="39"/>
      <c r="E14" s="40"/>
      <c r="F14" s="10">
        <v>1100</v>
      </c>
      <c r="G14" s="11"/>
      <c r="H14" s="11">
        <f t="shared" si="1"/>
        <v>0</v>
      </c>
    </row>
    <row r="15" spans="3:8" x14ac:dyDescent="0.3">
      <c r="C15" s="38" t="s">
        <v>25</v>
      </c>
      <c r="D15" s="39"/>
      <c r="E15" s="40"/>
      <c r="F15" s="10">
        <v>3320</v>
      </c>
      <c r="G15" s="11"/>
      <c r="H15" s="11">
        <f t="shared" si="1"/>
        <v>0</v>
      </c>
    </row>
    <row r="16" spans="3:8" x14ac:dyDescent="0.3">
      <c r="C16" s="38" t="s">
        <v>26</v>
      </c>
      <c r="D16" s="39"/>
      <c r="E16" s="40"/>
      <c r="F16" s="10">
        <v>38</v>
      </c>
      <c r="G16" s="11"/>
      <c r="H16" s="11">
        <f>SUM(F16*G16)</f>
        <v>0</v>
      </c>
    </row>
    <row r="17" spans="3:8" x14ac:dyDescent="0.3">
      <c r="C17" s="38" t="s">
        <v>24</v>
      </c>
      <c r="D17" s="39"/>
      <c r="E17" s="40"/>
      <c r="F17" s="10">
        <v>2000</v>
      </c>
      <c r="G17" s="11"/>
      <c r="H17" s="11">
        <f t="shared" si="1"/>
        <v>0</v>
      </c>
    </row>
    <row r="18" spans="3:8" x14ac:dyDescent="0.3">
      <c r="C18" s="38" t="s">
        <v>27</v>
      </c>
      <c r="D18" s="39"/>
      <c r="E18" s="40"/>
      <c r="F18" s="10">
        <v>490</v>
      </c>
      <c r="G18" s="11"/>
      <c r="H18" s="11">
        <f t="shared" si="1"/>
        <v>0</v>
      </c>
    </row>
    <row r="19" spans="3:8" x14ac:dyDescent="0.3">
      <c r="C19" s="38" t="s">
        <v>28</v>
      </c>
      <c r="D19" s="39"/>
      <c r="E19" s="40"/>
      <c r="F19" s="10">
        <v>200</v>
      </c>
      <c r="G19" s="11"/>
      <c r="H19" s="11">
        <f t="shared" si="1"/>
        <v>0</v>
      </c>
    </row>
    <row r="20" spans="3:8" x14ac:dyDescent="0.3">
      <c r="C20" s="38" t="s">
        <v>29</v>
      </c>
      <c r="D20" s="39"/>
      <c r="E20" s="40"/>
      <c r="F20" s="10">
        <v>38</v>
      </c>
      <c r="G20" s="11"/>
      <c r="H20" s="11">
        <f t="shared" si="1"/>
        <v>0</v>
      </c>
    </row>
    <row r="21" spans="3:8" x14ac:dyDescent="0.3">
      <c r="C21" s="12"/>
      <c r="D21" s="13"/>
      <c r="E21" s="14"/>
      <c r="F21" s="10">
        <f>SUM(F5:F20)</f>
        <v>26322</v>
      </c>
      <c r="G21" s="11"/>
      <c r="H21" s="11"/>
    </row>
    <row r="22" spans="3:8" x14ac:dyDescent="0.3">
      <c r="C22" s="12"/>
      <c r="D22" s="13"/>
      <c r="E22" s="14"/>
      <c r="F22" s="44">
        <f>SUM(H5:H20)</f>
        <v>0</v>
      </c>
      <c r="G22" s="44"/>
      <c r="H22" s="44"/>
    </row>
    <row r="23" spans="3:8" ht="15.6" x14ac:dyDescent="0.3">
      <c r="C23" s="27" t="s">
        <v>9</v>
      </c>
      <c r="D23" s="28"/>
      <c r="E23" s="29"/>
      <c r="F23" s="10">
        <v>3100</v>
      </c>
      <c r="G23" s="11"/>
      <c r="H23" s="11">
        <f t="shared" si="1"/>
        <v>0</v>
      </c>
    </row>
    <row r="24" spans="3:8" ht="15.6" x14ac:dyDescent="0.3">
      <c r="C24" s="27" t="s">
        <v>10</v>
      </c>
      <c r="D24" s="28"/>
      <c r="E24" s="29"/>
      <c r="F24" s="10">
        <v>1000</v>
      </c>
      <c r="G24" s="11"/>
      <c r="H24" s="11">
        <f t="shared" si="1"/>
        <v>0</v>
      </c>
    </row>
    <row r="25" spans="3:8" ht="15.6" x14ac:dyDescent="0.3">
      <c r="C25" s="27" t="s">
        <v>30</v>
      </c>
      <c r="D25" s="28"/>
      <c r="E25" s="29"/>
      <c r="F25" s="10">
        <v>900</v>
      </c>
      <c r="G25" s="11"/>
      <c r="H25" s="11">
        <f t="shared" ref="H25:H36" si="2">SUM(F25*G25)</f>
        <v>0</v>
      </c>
    </row>
    <row r="26" spans="3:8" ht="15.6" x14ac:dyDescent="0.3">
      <c r="C26" s="27" t="s">
        <v>7</v>
      </c>
      <c r="D26" s="28"/>
      <c r="E26" s="29"/>
      <c r="F26" s="10">
        <v>1300</v>
      </c>
      <c r="G26" s="11"/>
      <c r="H26" s="11">
        <f t="shared" si="2"/>
        <v>0</v>
      </c>
    </row>
    <row r="27" spans="3:8" ht="15.6" x14ac:dyDescent="0.3">
      <c r="C27" s="27" t="s">
        <v>31</v>
      </c>
      <c r="D27" s="28"/>
      <c r="E27" s="29"/>
      <c r="F27" s="10">
        <v>500</v>
      </c>
      <c r="G27" s="11"/>
      <c r="H27" s="11">
        <f t="shared" si="2"/>
        <v>0</v>
      </c>
    </row>
    <row r="28" spans="3:8" ht="15.6" x14ac:dyDescent="0.3">
      <c r="C28" s="27" t="s">
        <v>11</v>
      </c>
      <c r="D28" s="28"/>
      <c r="E28" s="29"/>
      <c r="F28" s="10">
        <v>5300</v>
      </c>
      <c r="G28" s="11"/>
      <c r="H28" s="11">
        <f t="shared" si="2"/>
        <v>0</v>
      </c>
    </row>
    <row r="29" spans="3:8" ht="15.6" x14ac:dyDescent="0.3">
      <c r="C29" s="27" t="s">
        <v>32</v>
      </c>
      <c r="D29" s="28"/>
      <c r="E29" s="29"/>
      <c r="F29" s="10">
        <v>1100</v>
      </c>
      <c r="G29" s="11"/>
      <c r="H29" s="11">
        <f t="shared" si="2"/>
        <v>0</v>
      </c>
    </row>
    <row r="30" spans="3:8" ht="15.6" x14ac:dyDescent="0.3">
      <c r="C30" s="27" t="s">
        <v>12</v>
      </c>
      <c r="D30" s="28"/>
      <c r="E30" s="29"/>
      <c r="F30" s="10">
        <v>2000</v>
      </c>
      <c r="G30" s="11"/>
      <c r="H30" s="11">
        <f t="shared" si="2"/>
        <v>0</v>
      </c>
    </row>
    <row r="31" spans="3:8" ht="15.6" x14ac:dyDescent="0.3">
      <c r="C31" s="27" t="s">
        <v>13</v>
      </c>
      <c r="D31" s="28"/>
      <c r="E31" s="29"/>
      <c r="F31" s="10">
        <v>700</v>
      </c>
      <c r="G31" s="11"/>
      <c r="H31" s="11">
        <f t="shared" si="2"/>
        <v>0</v>
      </c>
    </row>
    <row r="32" spans="3:8" ht="15.6" x14ac:dyDescent="0.3">
      <c r="C32" s="27" t="s">
        <v>33</v>
      </c>
      <c r="D32" s="28"/>
      <c r="E32" s="29"/>
      <c r="F32" s="10">
        <v>3800</v>
      </c>
      <c r="G32" s="11"/>
      <c r="H32" s="11">
        <f t="shared" si="2"/>
        <v>0</v>
      </c>
    </row>
    <row r="33" spans="3:16" ht="15.6" x14ac:dyDescent="0.3">
      <c r="C33" s="27" t="s">
        <v>34</v>
      </c>
      <c r="D33" s="28"/>
      <c r="E33" s="29"/>
      <c r="F33" s="10">
        <v>800</v>
      </c>
      <c r="G33" s="11"/>
      <c r="H33" s="11">
        <f t="shared" si="2"/>
        <v>0</v>
      </c>
    </row>
    <row r="34" spans="3:16" ht="15.6" x14ac:dyDescent="0.3">
      <c r="C34" s="27" t="s">
        <v>35</v>
      </c>
      <c r="D34" s="28"/>
      <c r="E34" s="29"/>
      <c r="F34" s="10">
        <v>500</v>
      </c>
      <c r="G34" s="11"/>
      <c r="H34" s="11">
        <f t="shared" si="2"/>
        <v>0</v>
      </c>
    </row>
    <row r="35" spans="3:16" ht="15.6" x14ac:dyDescent="0.3">
      <c r="C35" s="27" t="s">
        <v>36</v>
      </c>
      <c r="D35" s="28"/>
      <c r="E35" s="29"/>
      <c r="F35" s="10">
        <v>800</v>
      </c>
      <c r="G35" s="11"/>
      <c r="H35" s="11">
        <f t="shared" si="2"/>
        <v>0</v>
      </c>
    </row>
    <row r="36" spans="3:16" ht="15.6" x14ac:dyDescent="0.3">
      <c r="C36" s="27" t="s">
        <v>37</v>
      </c>
      <c r="D36" s="28"/>
      <c r="E36" s="29"/>
      <c r="F36" s="10">
        <v>2900</v>
      </c>
      <c r="G36" s="11"/>
      <c r="H36" s="11">
        <f t="shared" si="2"/>
        <v>0</v>
      </c>
    </row>
    <row r="37" spans="3:16" ht="15.6" x14ac:dyDescent="0.3">
      <c r="C37" s="15"/>
      <c r="D37" s="16"/>
      <c r="E37" s="17"/>
      <c r="F37" s="18">
        <f>SUM(F23:F36)</f>
        <v>24700</v>
      </c>
      <c r="G37" s="19"/>
      <c r="H37" s="20">
        <f>SUM(H23:H36)</f>
        <v>0</v>
      </c>
    </row>
    <row r="38" spans="3:16" ht="15.6" x14ac:dyDescent="0.3">
      <c r="C38" s="7" t="s">
        <v>5</v>
      </c>
      <c r="D38" s="8"/>
      <c r="E38" s="7"/>
      <c r="F38" s="24">
        <f>SUM(H37+F22)</f>
        <v>0</v>
      </c>
      <c r="G38" s="25"/>
      <c r="H38" s="26"/>
      <c r="K38" s="1"/>
      <c r="L38" s="1"/>
      <c r="M38" s="1"/>
      <c r="N38" s="2"/>
      <c r="O38" s="3"/>
      <c r="P38" s="4"/>
    </row>
    <row r="39" spans="3:16" x14ac:dyDescent="0.3">
      <c r="C39" s="36" t="s">
        <v>8</v>
      </c>
      <c r="D39" s="36"/>
      <c r="E39" s="7"/>
      <c r="F39" s="24">
        <f>F38*10/100</f>
        <v>0</v>
      </c>
      <c r="G39" s="25"/>
      <c r="H39" s="26"/>
    </row>
    <row r="40" spans="3:16" x14ac:dyDescent="0.3">
      <c r="C40" s="7" t="s">
        <v>5</v>
      </c>
      <c r="D40" s="8"/>
      <c r="E40" s="7"/>
      <c r="F40" s="24">
        <f>SUM(F38+F39)</f>
        <v>0</v>
      </c>
      <c r="G40" s="25"/>
      <c r="H40" s="26"/>
    </row>
    <row r="41" spans="3:16" ht="18" customHeight="1" x14ac:dyDescent="0.3"/>
    <row r="42" spans="3:16" ht="115.2" x14ac:dyDescent="0.3">
      <c r="D42" s="23" t="s">
        <v>39</v>
      </c>
    </row>
    <row r="44" spans="3:16" x14ac:dyDescent="0.3">
      <c r="D44" s="5"/>
      <c r="F44" s="5"/>
    </row>
    <row r="48" spans="3:16" x14ac:dyDescent="0.3">
      <c r="F48" s="5"/>
    </row>
    <row r="49" spans="6:6" x14ac:dyDescent="0.3">
      <c r="F49" s="5"/>
    </row>
  </sheetData>
  <mergeCells count="37">
    <mergeCell ref="C13:E13"/>
    <mergeCell ref="C18:E18"/>
    <mergeCell ref="C20:E20"/>
    <mergeCell ref="C19:E19"/>
    <mergeCell ref="C36:E36"/>
    <mergeCell ref="C17:E17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1:H2"/>
    <mergeCell ref="C39:D39"/>
    <mergeCell ref="D4:F4"/>
    <mergeCell ref="C5:E5"/>
    <mergeCell ref="C7:E7"/>
    <mergeCell ref="C8:E8"/>
    <mergeCell ref="C9:E9"/>
    <mergeCell ref="C10:E10"/>
    <mergeCell ref="C11:E11"/>
    <mergeCell ref="C6:E6"/>
    <mergeCell ref="F22:H22"/>
    <mergeCell ref="C12:E12"/>
    <mergeCell ref="C14:E14"/>
    <mergeCell ref="C15:E15"/>
    <mergeCell ref="C16:E16"/>
    <mergeCell ref="F38:H38"/>
    <mergeCell ref="F40:H40"/>
    <mergeCell ref="F39:H39"/>
    <mergeCell ref="C33:E33"/>
    <mergeCell ref="C34:E34"/>
    <mergeCell ref="C35:E35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Deftones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Ilija</cp:lastModifiedBy>
  <cp:lastPrinted>2016-02-19T10:02:52Z</cp:lastPrinted>
  <dcterms:created xsi:type="dcterms:W3CDTF">2009-05-19T05:50:23Z</dcterms:created>
  <dcterms:modified xsi:type="dcterms:W3CDTF">2025-03-18T12:00:37Z</dcterms:modified>
</cp:coreProperties>
</file>